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_ca\Documents\CABASE\Planillas de Gastos\"/>
    </mc:Choice>
  </mc:AlternateContent>
  <xr:revisionPtr revIDLastSave="0" documentId="13_ncr:1_{EC2690BF-656E-4947-A56A-9842641E8A71}" xr6:coauthVersionLast="47" xr6:coauthVersionMax="47" xr10:uidLastSave="{00000000-0000-0000-0000-000000000000}"/>
  <workbookProtection workbookAlgorithmName="SHA-512" workbookHashValue="cV8/RDl/s7rnhHHu04+CoVMi3HkZg7PY0qMZvQZqvf+yPLO+6Ebid5UqIVP/ohxd9zV0HzZYgRcijT4j7Jac2A==" workbookSaltValue="vm5j67dAcoUFTtFj4E1ZIA==" workbookSpinCount="100000" lockStructure="1"/>
  <bookViews>
    <workbookView xWindow="-120" yWindow="-120" windowWidth="19440" windowHeight="10440" activeTab="1" xr2:uid="{C8756AC4-79EA-40A5-B6BF-079510C8EEFF}"/>
  </bookViews>
  <sheets>
    <sheet name="Puntos IXP" sheetId="1" r:id="rId1"/>
    <sheet name="Gastos Mensuales IXP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34" i="2"/>
  <c r="D34" i="2"/>
  <c r="B47" i="2"/>
  <c r="B44" i="2"/>
  <c r="B45" i="2"/>
  <c r="B46" i="2"/>
  <c r="B42" i="2"/>
  <c r="B43" i="2"/>
  <c r="B34" i="2"/>
  <c r="B35" i="2"/>
  <c r="B36" i="2"/>
  <c r="B37" i="2"/>
  <c r="B38" i="2"/>
  <c r="B39" i="2"/>
  <c r="B40" i="2"/>
  <c r="B41" i="2"/>
  <c r="C33" i="2"/>
  <c r="D33" i="2"/>
  <c r="B33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4" i="2"/>
  <c r="D4" i="2"/>
  <c r="C3" i="2"/>
  <c r="D3" i="2"/>
  <c r="B3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" i="2"/>
  <c r="D49" i="2" l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4" i="1"/>
  <c r="D4" i="1"/>
  <c r="E4" i="1"/>
  <c r="F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C3" i="1"/>
  <c r="D3" i="1"/>
  <c r="E3" i="1"/>
  <c r="F3" i="1"/>
  <c r="B3" i="1"/>
  <c r="B1" i="1"/>
</calcChain>
</file>

<file path=xl/sharedStrings.xml><?xml version="1.0" encoding="utf-8"?>
<sst xmlns="http://schemas.openxmlformats.org/spreadsheetml/2006/main" count="2" uniqueCount="2">
  <si>
    <t>+IVA por mes</t>
  </si>
  <si>
    <t>VALOR PUNTO NAP - IXP-ROS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</si>
</sst>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17" fontId="7" fillId="2" borderId="4" xfId="0" applyNumberFormat="1" applyFont="1" applyFill="1" applyBorder="1"/>
    <xf numFmtId="0" fontId="0" fillId="0" borderId="5" xfId="0" applyBorder="1"/>
    <xf numFmtId="0" fontId="0" fillId="0" borderId="6" xfId="0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17" fontId="6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44" fontId="0" fillId="0" borderId="6" xfId="1" applyFont="1" applyBorder="1"/>
    <xf numFmtId="0" fontId="0" fillId="3" borderId="7" xfId="0" applyFill="1" applyBorder="1"/>
    <xf numFmtId="0" fontId="0" fillId="3" borderId="8" xfId="0" applyFill="1" applyBorder="1"/>
    <xf numFmtId="44" fontId="0" fillId="3" borderId="9" xfId="1" applyFont="1" applyFill="1" applyBorder="1"/>
    <xf numFmtId="17" fontId="6" fillId="4" borderId="4" xfId="0" applyNumberFormat="1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44" fontId="3" fillId="4" borderId="9" xfId="1" applyFont="1" applyFill="1" applyBorder="1"/>
    <xf numFmtId="0" fontId="2" fillId="5" borderId="0" xfId="0" applyFont="1" applyFill="1"/>
    <xf numFmtId="44" fontId="2" fillId="5" borderId="0" xfId="0" applyNumberFormat="1" applyFont="1" applyFill="1"/>
    <xf numFmtId="0" fontId="2" fillId="5" borderId="0" xfId="0" quotePrefix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g_ca\Documents\CABASE\Planillas%20de%20Gastos\Planilla%20liquidacion%20gastos%20MAESTRO.xls" TargetMode="External"/><Relationship Id="rId1" Type="http://schemas.openxmlformats.org/officeDocument/2006/relationships/externalLinkPath" Target="Planilla%20liquidacion%20gastos%20MAEST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ntos IXP"/>
      <sheetName val="Gastos Mensuales IXP"/>
      <sheetName val="Expensas IXP"/>
      <sheetName val="Hoja1"/>
      <sheetName val="Verif"/>
    </sheetNames>
    <sheetDataSet>
      <sheetData sheetId="0">
        <row r="1">
          <cell r="B1" t="str">
            <v>Detalle puntos NAP Marzo 2023</v>
          </cell>
        </row>
        <row r="235">
          <cell r="B235" t="str">
            <v>Miembros del NAP Rosario</v>
          </cell>
          <cell r="C235" t="str">
            <v>Codigo</v>
          </cell>
          <cell r="D235" t="str">
            <v>Ptos NAP</v>
          </cell>
          <cell r="E235" t="str">
            <v>Penalidades</v>
          </cell>
          <cell r="F235">
            <v>44986</v>
          </cell>
        </row>
        <row r="236">
          <cell r="B236" t="str">
            <v>Alvarez Cable Hogar</v>
          </cell>
          <cell r="C236" t="str">
            <v>ROS-ASH</v>
          </cell>
          <cell r="D236">
            <v>3</v>
          </cell>
          <cell r="E236">
            <v>0</v>
          </cell>
          <cell r="F236">
            <v>3</v>
          </cell>
        </row>
        <row r="237">
          <cell r="B237" t="str">
            <v>IP RED (antes BUNAR SRL)</v>
          </cell>
          <cell r="C237" t="str">
            <v>ROS-BUN</v>
          </cell>
          <cell r="D237">
            <v>20</v>
          </cell>
          <cell r="E237">
            <v>0</v>
          </cell>
          <cell r="F237">
            <v>20</v>
          </cell>
        </row>
        <row r="238">
          <cell r="B238" t="str">
            <v>Cabletel Sa</v>
          </cell>
          <cell r="C238" t="str">
            <v>ROS-CBT</v>
          </cell>
          <cell r="D238">
            <v>4</v>
          </cell>
          <cell r="E238">
            <v>0</v>
          </cell>
          <cell r="F238">
            <v>4</v>
          </cell>
        </row>
        <row r="239">
          <cell r="B239" t="str">
            <v>Coop de Telecomunicaciones de Servicios Múltiples Vivienda Provision y Consumo de Funes Ltda</v>
          </cell>
          <cell r="C239" t="str">
            <v>ROS-FUN</v>
          </cell>
          <cell r="D239">
            <v>9</v>
          </cell>
          <cell r="E239">
            <v>0</v>
          </cell>
          <cell r="F239">
            <v>9</v>
          </cell>
        </row>
        <row r="240">
          <cell r="B240" t="str">
            <v>Coop Reg de Prov de Serv de Transm de Datos y Créd Ltda</v>
          </cell>
          <cell r="C240" t="str">
            <v>ROS-CRS</v>
          </cell>
          <cell r="D240">
            <v>5</v>
          </cell>
          <cell r="E240">
            <v>0</v>
          </cell>
          <cell r="F240">
            <v>5</v>
          </cell>
        </row>
        <row r="241">
          <cell r="B241" t="str">
            <v xml:space="preserve">Cooperativa Telefónica, Obras Y Servicios De Capitán Bermúdez, Fray Luis Bletrán Y Su Zona, Limitada </v>
          </cell>
          <cell r="C241" t="str">
            <v>ROS-CCB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Cooperativa Villa Gob Galvez</v>
          </cell>
          <cell r="C242" t="str">
            <v>ROS-VGG</v>
          </cell>
          <cell r="D242">
            <v>9</v>
          </cell>
          <cell r="E242">
            <v>0</v>
          </cell>
          <cell r="F242">
            <v>9</v>
          </cell>
        </row>
        <row r="243">
          <cell r="B243" t="str">
            <v>Coop de Prov de Telec y Serv Gral Lagos (CoTelSer) BAJA</v>
          </cell>
          <cell r="C243" t="str">
            <v>ROS-CTS</v>
          </cell>
          <cell r="D243">
            <v>0</v>
          </cell>
          <cell r="F243">
            <v>0</v>
          </cell>
        </row>
        <row r="244">
          <cell r="B244" t="str">
            <v>CPS Comunicaciones SA (metrotel)</v>
          </cell>
          <cell r="C244" t="str">
            <v>ROS-CCS</v>
          </cell>
          <cell r="D244">
            <v>2</v>
          </cell>
          <cell r="E244">
            <v>0</v>
          </cell>
          <cell r="F244">
            <v>2</v>
          </cell>
        </row>
        <row r="245">
          <cell r="B245" t="str">
            <v>Neuralsoft SRL</v>
          </cell>
          <cell r="C245" t="str">
            <v>ROS-NST</v>
          </cell>
          <cell r="D245">
            <v>2</v>
          </cell>
          <cell r="E245">
            <v>0</v>
          </cell>
          <cell r="F245">
            <v>2</v>
          </cell>
        </row>
        <row r="246">
          <cell r="B246" t="str">
            <v xml:space="preserve">Gualberto José  Larrauri ( Ingeniería Steel)  Rosario / Granadero Baigorria </v>
          </cell>
          <cell r="C246" t="str">
            <v>ROS-STE</v>
          </cell>
          <cell r="D246">
            <v>9</v>
          </cell>
          <cell r="E246">
            <v>0</v>
          </cell>
          <cell r="F246">
            <v>9</v>
          </cell>
        </row>
        <row r="247">
          <cell r="B247" t="str">
            <v>IFX NETWORKS ARGENTINA SRL</v>
          </cell>
          <cell r="C247" t="str">
            <v>ROS-IFN</v>
          </cell>
          <cell r="D247">
            <v>2</v>
          </cell>
          <cell r="E247">
            <v>0</v>
          </cell>
          <cell r="F247">
            <v>2</v>
          </cell>
        </row>
        <row r="248">
          <cell r="B248" t="str">
            <v xml:space="preserve">Interlink - Cablenet </v>
          </cell>
          <cell r="C248" t="str">
            <v>ROS-ILK</v>
          </cell>
          <cell r="D248">
            <v>0</v>
          </cell>
          <cell r="E248">
            <v>0</v>
          </cell>
          <cell r="F248">
            <v>0</v>
          </cell>
        </row>
        <row r="249">
          <cell r="B249" t="str">
            <v>Internet Services SA</v>
          </cell>
          <cell r="C249" t="str">
            <v>ROS-ISS</v>
          </cell>
          <cell r="D249">
            <v>20</v>
          </cell>
          <cell r="E249">
            <v>0</v>
          </cell>
          <cell r="F249">
            <v>20</v>
          </cell>
        </row>
        <row r="250">
          <cell r="B250" t="str">
            <v xml:space="preserve">WN Internet SRL(antes KEARNEY, FEDERICO ALEJANDRO </v>
          </cell>
          <cell r="C250" t="str">
            <v>ROS-WNI</v>
          </cell>
          <cell r="D250">
            <v>6</v>
          </cell>
          <cell r="E250">
            <v>0</v>
          </cell>
          <cell r="F250">
            <v>6</v>
          </cell>
        </row>
        <row r="251">
          <cell r="C251" t="str">
            <v>ROS-</v>
          </cell>
          <cell r="D251">
            <v>0</v>
          </cell>
          <cell r="F251">
            <v>0</v>
          </cell>
        </row>
        <row r="252">
          <cell r="B252" t="str">
            <v>SERV. PARA EL TRANSP. DE INFORMAC</v>
          </cell>
          <cell r="C252" t="str">
            <v>ROS-SPT</v>
          </cell>
          <cell r="D252">
            <v>15</v>
          </cell>
          <cell r="F252">
            <v>15</v>
          </cell>
        </row>
        <row r="253">
          <cell r="B253" t="str">
            <v>Silica Networks</v>
          </cell>
          <cell r="C253" t="str">
            <v>ROS-SIN</v>
          </cell>
          <cell r="D253">
            <v>2</v>
          </cell>
          <cell r="E253">
            <v>0</v>
          </cell>
          <cell r="F253">
            <v>2</v>
          </cell>
        </row>
        <row r="254">
          <cell r="B254" t="str">
            <v xml:space="preserve">Empresa TIC Norte S.A.S. (antes Summit SA) </v>
          </cell>
          <cell r="C254" t="str">
            <v>ROS-SUM</v>
          </cell>
          <cell r="D254">
            <v>2</v>
          </cell>
          <cell r="E254">
            <v>0</v>
          </cell>
          <cell r="F254">
            <v>2</v>
          </cell>
        </row>
        <row r="255">
          <cell r="C255" t="str">
            <v>ROS-</v>
          </cell>
          <cell r="D255">
            <v>0</v>
          </cell>
          <cell r="F255">
            <v>0</v>
          </cell>
        </row>
        <row r="256">
          <cell r="B256" t="str">
            <v>Television Litoral SA  (Canal 3)</v>
          </cell>
          <cell r="C256" t="str">
            <v>ROS-TLS</v>
          </cell>
          <cell r="D256">
            <v>2</v>
          </cell>
          <cell r="F256">
            <v>2</v>
          </cell>
        </row>
        <row r="257">
          <cell r="B257" t="str">
            <v>Transamérican Telecomunicaciones SA</v>
          </cell>
          <cell r="C257" t="str">
            <v>ROS-INX</v>
          </cell>
          <cell r="D257">
            <v>2</v>
          </cell>
          <cell r="F257">
            <v>2</v>
          </cell>
        </row>
        <row r="258">
          <cell r="B258" t="str">
            <v>Transdatos SA</v>
          </cell>
          <cell r="C258" t="str">
            <v>ROS-TDS</v>
          </cell>
          <cell r="D258">
            <v>6</v>
          </cell>
          <cell r="E258">
            <v>0</v>
          </cell>
          <cell r="F258">
            <v>6</v>
          </cell>
        </row>
        <row r="259">
          <cell r="B259" t="str">
            <v>VILLENEUVE GROUP SA</v>
          </cell>
          <cell r="C259" t="str">
            <v>ROS-VGS</v>
          </cell>
          <cell r="D259">
            <v>15</v>
          </cell>
          <cell r="E259">
            <v>0</v>
          </cell>
          <cell r="F259">
            <v>15</v>
          </cell>
        </row>
        <row r="260">
          <cell r="B260" t="str">
            <v>TOTAL PUNTOS ROSARIO</v>
          </cell>
          <cell r="D260">
            <v>137</v>
          </cell>
          <cell r="E260">
            <v>0</v>
          </cell>
          <cell r="F260">
            <v>137</v>
          </cell>
        </row>
      </sheetData>
      <sheetData sheetId="1">
        <row r="1">
          <cell r="B1" t="str">
            <v>Gastos Mensuales IXPs</v>
          </cell>
        </row>
        <row r="3">
          <cell r="B3" t="str">
            <v>GASTOS INDIRECTOS TOTALES</v>
          </cell>
          <cell r="C3" t="str">
            <v>Proveedor</v>
          </cell>
          <cell r="D3">
            <v>44986</v>
          </cell>
        </row>
        <row r="4">
          <cell r="B4" t="str">
            <v xml:space="preserve">IXPs a CABASE - Prorrateo gastos mensuales  </v>
          </cell>
          <cell r="C4" t="str">
            <v>CABASE</v>
          </cell>
          <cell r="D4">
            <v>800000</v>
          </cell>
        </row>
        <row r="5">
          <cell r="B5" t="str">
            <v>Servicio de video Conferencia (Zoom)</v>
          </cell>
          <cell r="C5" t="str">
            <v>Video Confer</v>
          </cell>
          <cell r="D5">
            <v>16951.77</v>
          </cell>
        </row>
        <row r="7">
          <cell r="B7" t="str">
            <v>Ingenieria Ruteo Central  -</v>
          </cell>
          <cell r="C7" t="str">
            <v>CABASE</v>
          </cell>
          <cell r="D7">
            <v>1766706.96</v>
          </cell>
        </row>
        <row r="8">
          <cell r="B8" t="str">
            <v xml:space="preserve">NOC Operaciones Ruteo Central </v>
          </cell>
          <cell r="C8" t="str">
            <v>CABASE</v>
          </cell>
          <cell r="D8">
            <v>6211040.1600000001</v>
          </cell>
        </row>
        <row r="9">
          <cell r="B9" t="str">
            <v>Gastos Generales (Correo, envios, varios)</v>
          </cell>
          <cell r="C9" t="str">
            <v>CABASE</v>
          </cell>
          <cell r="D9">
            <v>18336</v>
          </cell>
        </row>
        <row r="10">
          <cell r="B10" t="str">
            <v>Sistema de Ticketing para  NAPs</v>
          </cell>
          <cell r="C10" t="str">
            <v>Rocstar</v>
          </cell>
          <cell r="D10">
            <v>9525</v>
          </cell>
        </row>
        <row r="11">
          <cell r="B11" t="str">
            <v>Servicio de Data Center Housing rack cache akamay + M. remotas</v>
          </cell>
          <cell r="C11" t="str">
            <v>Rocstar</v>
          </cell>
          <cell r="D11">
            <v>409500</v>
          </cell>
        </row>
        <row r="12">
          <cell r="B12" t="str">
            <v xml:space="preserve">Servicio de Data Center Housing rack Caches Netflix+ M.remotas </v>
          </cell>
          <cell r="C12" t="str">
            <v>Rocstar</v>
          </cell>
          <cell r="D12">
            <v>409500</v>
          </cell>
        </row>
        <row r="13">
          <cell r="B13" t="str">
            <v xml:space="preserve">Servicio de Data Center Housing Caches Google+ M.remotas </v>
          </cell>
          <cell r="C13" t="str">
            <v>Rocstar</v>
          </cell>
          <cell r="D13">
            <v>409500</v>
          </cell>
        </row>
        <row r="15">
          <cell r="B15" t="str">
            <v>Hosting Sep -Oct 2022</v>
          </cell>
          <cell r="C15" t="str">
            <v>ZCX</v>
          </cell>
          <cell r="D15">
            <v>19750</v>
          </cell>
        </row>
        <row r="17">
          <cell r="B17" t="str">
            <v>12 Gb PS Enlace internacionales (USD 6.750.-)</v>
          </cell>
          <cell r="C17" t="str">
            <v>NSS</v>
          </cell>
          <cell r="D17">
            <v>1312875</v>
          </cell>
        </row>
        <row r="22">
          <cell r="B22" t="str">
            <v>Viáticos movilidad NOC CABASE CENTRAL</v>
          </cell>
          <cell r="D22">
            <v>32495</v>
          </cell>
        </row>
        <row r="23">
          <cell r="B23" t="str">
            <v>Telefono celular Guardia NOC (cuota 18-18 + servicio)</v>
          </cell>
          <cell r="C23" t="str">
            <v>Claro</v>
          </cell>
          <cell r="D23">
            <v>32771</v>
          </cell>
        </row>
        <row r="24">
          <cell r="B24" t="str">
            <v>Asesoramiento profesional - (Redacción manual, reglamento, Carta Oferta, etc)</v>
          </cell>
          <cell r="C24" t="str">
            <v>Amendolara</v>
          </cell>
          <cell r="D24">
            <v>61200</v>
          </cell>
        </row>
        <row r="25">
          <cell r="B25" t="str">
            <v>20% desarrollo Software para la medición de consumo 4 de 5</v>
          </cell>
          <cell r="C25" t="str">
            <v>Blitz</v>
          </cell>
        </row>
        <row r="26">
          <cell r="B26" t="str">
            <v>Pasaje Evento NPLAY Hernán Seoane</v>
          </cell>
          <cell r="C26" t="str">
            <v>TTS Viajes</v>
          </cell>
          <cell r="D26">
            <v>35676</v>
          </cell>
        </row>
        <row r="27">
          <cell r="B27" t="str">
            <v>Licencia Microsoft 365</v>
          </cell>
          <cell r="C27" t="str">
            <v>Licencias Online</v>
          </cell>
          <cell r="D27">
            <v>713741</v>
          </cell>
        </row>
        <row r="28">
          <cell r="B28" t="str">
            <v>Monitor sala NOC</v>
          </cell>
          <cell r="C28" t="str">
            <v>Grupos Intergrados</v>
          </cell>
          <cell r="D28">
            <v>32978</v>
          </cell>
        </row>
        <row r="29">
          <cell r="B29" t="str">
            <v>Descontado de los fondos de la Caja de NAP Ruteo Central</v>
          </cell>
        </row>
        <row r="30">
          <cell r="B30" t="str">
            <v>TOTAL DE GASTOS INDIRECTOS DEL MES</v>
          </cell>
          <cell r="D30">
            <v>12292545.890000001</v>
          </cell>
        </row>
        <row r="31">
          <cell r="B31" t="str">
            <v>VALOR PUNTO NAP INDIRECTO REDONDEADO</v>
          </cell>
          <cell r="C31" t="str">
            <v>(9526 Puntos)</v>
          </cell>
          <cell r="D31">
            <v>1291</v>
          </cell>
        </row>
        <row r="98">
          <cell r="B98" t="str">
            <v>GASTOS DIRECTOS NAP REGIONAL ROSARIO</v>
          </cell>
          <cell r="C98" t="str">
            <v>Proveedor</v>
          </cell>
          <cell r="D98">
            <v>44986</v>
          </cell>
        </row>
        <row r="99">
          <cell r="B99" t="str">
            <v>Operación Técnica NOC CABASE CENTRAL</v>
          </cell>
          <cell r="C99" t="str">
            <v>CABASE</v>
          </cell>
          <cell r="D99">
            <v>31815</v>
          </cell>
        </row>
        <row r="100">
          <cell r="B100" t="str">
            <v>Seguro Técnico 5 de 10</v>
          </cell>
          <cell r="C100" t="str">
            <v>La Segunda</v>
          </cell>
          <cell r="D100">
            <v>10328</v>
          </cell>
        </row>
        <row r="101">
          <cell r="B101" t="str">
            <v>Honorarios a responsables técnicos networking (apartir de marzo 2017)</v>
          </cell>
          <cell r="C101" t="str">
            <v>Ivan Chapero</v>
          </cell>
          <cell r="D101">
            <v>4000</v>
          </cell>
        </row>
        <row r="102">
          <cell r="B102" t="str">
            <v xml:space="preserve">coubicación de dos Racks 40 Posiciones IXP ROS </v>
          </cell>
          <cell r="C102" t="str">
            <v>Transdatos SA</v>
          </cell>
          <cell r="D102">
            <v>95060</v>
          </cell>
        </row>
        <row r="105">
          <cell r="B105" t="str">
            <v xml:space="preserve">Asistencia Técnica </v>
          </cell>
          <cell r="C105" t="str">
            <v>Transdatos SA</v>
          </cell>
          <cell r="D105">
            <v>910</v>
          </cell>
        </row>
        <row r="108">
          <cell r="B108" t="str">
            <v>Consumo Electrico 07.nov 2022-22.feb 2023 dif</v>
          </cell>
          <cell r="C108" t="str">
            <v>Transdatos SA</v>
          </cell>
          <cell r="D108">
            <v>116875</v>
          </cell>
        </row>
        <row r="109">
          <cell r="B109" t="str">
            <v>Previsión Consumo Electrico 3-de 3</v>
          </cell>
          <cell r="C109" t="str">
            <v>Transdatos SA</v>
          </cell>
          <cell r="D109">
            <v>-90000</v>
          </cell>
        </row>
        <row r="110">
          <cell r="B110" t="str">
            <v xml:space="preserve">Descontado de La Caja de NAP ROS </v>
          </cell>
        </row>
        <row r="111">
          <cell r="B111" t="str">
            <v>TOTAL GASTOS DEL MES</v>
          </cell>
          <cell r="D111">
            <v>168988</v>
          </cell>
        </row>
        <row r="112">
          <cell r="B112" t="str">
            <v>VALOR PUNTO NAP DIRECTO ROSARIO REDONDEADO</v>
          </cell>
          <cell r="C112" t="str">
            <v>(137 Puntos)</v>
          </cell>
          <cell r="D112">
            <v>1234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A70F-E0E1-4C08-B236-08ADD4C165F7}">
  <sheetPr>
    <pageSetUpPr fitToPage="1"/>
  </sheetPr>
  <dimension ref="B1:F28"/>
  <sheetViews>
    <sheetView topLeftCell="A21" workbookViewId="0">
      <selection activeCell="B19" sqref="B19:F19"/>
    </sheetView>
  </sheetViews>
  <sheetFormatPr baseColWidth="10" defaultRowHeight="15" x14ac:dyDescent="0.25"/>
  <cols>
    <col min="2" max="2" width="92" bestFit="1" customWidth="1"/>
  </cols>
  <sheetData>
    <row r="1" spans="2:6" ht="15.75" x14ac:dyDescent="0.25">
      <c r="B1" s="1" t="str">
        <f>+'[1]Puntos IXP'!B1</f>
        <v>Detalle puntos NAP Marzo 2023</v>
      </c>
    </row>
    <row r="2" spans="2:6" ht="15.75" thickBot="1" x14ac:dyDescent="0.3"/>
    <row r="3" spans="2:6" x14ac:dyDescent="0.25">
      <c r="B3" s="3" t="str">
        <f>+'[1]Puntos IXP'!B235</f>
        <v>Miembros del NAP Rosario</v>
      </c>
      <c r="C3" s="4" t="str">
        <f>+'[1]Puntos IXP'!C235</f>
        <v>Codigo</v>
      </c>
      <c r="D3" s="4" t="str">
        <f>+'[1]Puntos IXP'!D235</f>
        <v>Ptos NAP</v>
      </c>
      <c r="E3" s="4" t="str">
        <f>+'[1]Puntos IXP'!E235</f>
        <v>Penalidades</v>
      </c>
      <c r="F3" s="5">
        <f>+'[1]Puntos IXP'!F235</f>
        <v>44986</v>
      </c>
    </row>
    <row r="4" spans="2:6" x14ac:dyDescent="0.25">
      <c r="B4" s="6" t="str">
        <f>+'[1]Puntos IXP'!B236</f>
        <v>Alvarez Cable Hogar</v>
      </c>
      <c r="C4" s="2" t="str">
        <f>+'[1]Puntos IXP'!C236</f>
        <v>ROS-ASH</v>
      </c>
      <c r="D4" s="2">
        <f>+'[1]Puntos IXP'!D236</f>
        <v>3</v>
      </c>
      <c r="E4" s="2">
        <f>+'[1]Puntos IXP'!E236</f>
        <v>0</v>
      </c>
      <c r="F4" s="7">
        <f>+'[1]Puntos IXP'!F236</f>
        <v>3</v>
      </c>
    </row>
    <row r="5" spans="2:6" x14ac:dyDescent="0.25">
      <c r="B5" s="6" t="str">
        <f>+'[1]Puntos IXP'!B237</f>
        <v>IP RED (antes BUNAR SRL)</v>
      </c>
      <c r="C5" s="2" t="str">
        <f>+'[1]Puntos IXP'!C237</f>
        <v>ROS-BUN</v>
      </c>
      <c r="D5" s="2">
        <f>+'[1]Puntos IXP'!D237</f>
        <v>20</v>
      </c>
      <c r="E5" s="2">
        <f>+'[1]Puntos IXP'!E237</f>
        <v>0</v>
      </c>
      <c r="F5" s="7">
        <f>+'[1]Puntos IXP'!F237</f>
        <v>20</v>
      </c>
    </row>
    <row r="6" spans="2:6" x14ac:dyDescent="0.25">
      <c r="B6" s="6" t="str">
        <f>+'[1]Puntos IXP'!B238</f>
        <v>Cabletel Sa</v>
      </c>
      <c r="C6" s="2" t="str">
        <f>+'[1]Puntos IXP'!C238</f>
        <v>ROS-CBT</v>
      </c>
      <c r="D6" s="2">
        <f>+'[1]Puntos IXP'!D238</f>
        <v>4</v>
      </c>
      <c r="E6" s="2">
        <f>+'[1]Puntos IXP'!E238</f>
        <v>0</v>
      </c>
      <c r="F6" s="7">
        <f>+'[1]Puntos IXP'!F238</f>
        <v>4</v>
      </c>
    </row>
    <row r="7" spans="2:6" x14ac:dyDescent="0.25">
      <c r="B7" s="6" t="str">
        <f>+'[1]Puntos IXP'!B239</f>
        <v>Coop de Telecomunicaciones de Servicios Múltiples Vivienda Provision y Consumo de Funes Ltda</v>
      </c>
      <c r="C7" s="2" t="str">
        <f>+'[1]Puntos IXP'!C239</f>
        <v>ROS-FUN</v>
      </c>
      <c r="D7" s="2">
        <f>+'[1]Puntos IXP'!D239</f>
        <v>9</v>
      </c>
      <c r="E7" s="2">
        <f>+'[1]Puntos IXP'!E239</f>
        <v>0</v>
      </c>
      <c r="F7" s="7">
        <f>+'[1]Puntos IXP'!F239</f>
        <v>9</v>
      </c>
    </row>
    <row r="8" spans="2:6" x14ac:dyDescent="0.25">
      <c r="B8" s="6" t="str">
        <f>+'[1]Puntos IXP'!B240</f>
        <v>Coop Reg de Prov de Serv de Transm de Datos y Créd Ltda</v>
      </c>
      <c r="C8" s="2" t="str">
        <f>+'[1]Puntos IXP'!C240</f>
        <v>ROS-CRS</v>
      </c>
      <c r="D8" s="2">
        <f>+'[1]Puntos IXP'!D240</f>
        <v>5</v>
      </c>
      <c r="E8" s="2">
        <f>+'[1]Puntos IXP'!E240</f>
        <v>0</v>
      </c>
      <c r="F8" s="7">
        <f>+'[1]Puntos IXP'!F240</f>
        <v>5</v>
      </c>
    </row>
    <row r="9" spans="2:6" x14ac:dyDescent="0.25">
      <c r="B9" s="6" t="str">
        <f>+'[1]Puntos IXP'!B241</f>
        <v xml:space="preserve">Cooperativa Telefónica, Obras Y Servicios De Capitán Bermúdez, Fray Luis Bletrán Y Su Zona, Limitada </v>
      </c>
      <c r="C9" s="2" t="str">
        <f>+'[1]Puntos IXP'!C241</f>
        <v>ROS-CCB</v>
      </c>
      <c r="D9" s="2">
        <f>+'[1]Puntos IXP'!D241</f>
        <v>2</v>
      </c>
      <c r="E9" s="2">
        <f>+'[1]Puntos IXP'!E241</f>
        <v>0</v>
      </c>
      <c r="F9" s="7">
        <f>+'[1]Puntos IXP'!F241</f>
        <v>2</v>
      </c>
    </row>
    <row r="10" spans="2:6" x14ac:dyDescent="0.25">
      <c r="B10" s="6" t="str">
        <f>+'[1]Puntos IXP'!B242</f>
        <v>Cooperativa Villa Gob Galvez</v>
      </c>
      <c r="C10" s="2" t="str">
        <f>+'[1]Puntos IXP'!C242</f>
        <v>ROS-VGG</v>
      </c>
      <c r="D10" s="2">
        <f>+'[1]Puntos IXP'!D242</f>
        <v>9</v>
      </c>
      <c r="E10" s="2">
        <f>+'[1]Puntos IXP'!E242</f>
        <v>0</v>
      </c>
      <c r="F10" s="7">
        <f>+'[1]Puntos IXP'!F242</f>
        <v>9</v>
      </c>
    </row>
    <row r="11" spans="2:6" x14ac:dyDescent="0.25">
      <c r="B11" s="6" t="str">
        <f>+'[1]Puntos IXP'!B243</f>
        <v>Coop de Prov de Telec y Serv Gral Lagos (CoTelSer) BAJA</v>
      </c>
      <c r="C11" s="2" t="str">
        <f>+'[1]Puntos IXP'!C243</f>
        <v>ROS-CTS</v>
      </c>
      <c r="D11" s="2">
        <f>+'[1]Puntos IXP'!D243</f>
        <v>0</v>
      </c>
      <c r="E11" s="2">
        <f>+'[1]Puntos IXP'!E243</f>
        <v>0</v>
      </c>
      <c r="F11" s="7">
        <f>+'[1]Puntos IXP'!F243</f>
        <v>0</v>
      </c>
    </row>
    <row r="12" spans="2:6" x14ac:dyDescent="0.25">
      <c r="B12" s="6" t="str">
        <f>+'[1]Puntos IXP'!B244</f>
        <v>CPS Comunicaciones SA (metrotel)</v>
      </c>
      <c r="C12" s="2" t="str">
        <f>+'[1]Puntos IXP'!C244</f>
        <v>ROS-CCS</v>
      </c>
      <c r="D12" s="2">
        <f>+'[1]Puntos IXP'!D244</f>
        <v>2</v>
      </c>
      <c r="E12" s="2">
        <f>+'[1]Puntos IXP'!E244</f>
        <v>0</v>
      </c>
      <c r="F12" s="7">
        <f>+'[1]Puntos IXP'!F244</f>
        <v>2</v>
      </c>
    </row>
    <row r="13" spans="2:6" x14ac:dyDescent="0.25">
      <c r="B13" s="6" t="str">
        <f>+'[1]Puntos IXP'!B245</f>
        <v>Neuralsoft SRL</v>
      </c>
      <c r="C13" s="2" t="str">
        <f>+'[1]Puntos IXP'!C245</f>
        <v>ROS-NST</v>
      </c>
      <c r="D13" s="2">
        <f>+'[1]Puntos IXP'!D245</f>
        <v>2</v>
      </c>
      <c r="E13" s="2">
        <f>+'[1]Puntos IXP'!E245</f>
        <v>0</v>
      </c>
      <c r="F13" s="7">
        <f>+'[1]Puntos IXP'!F245</f>
        <v>2</v>
      </c>
    </row>
    <row r="14" spans="2:6" x14ac:dyDescent="0.25">
      <c r="B14" s="6" t="str">
        <f>+'[1]Puntos IXP'!B246</f>
        <v xml:space="preserve">Gualberto José  Larrauri ( Ingeniería Steel)  Rosario / Granadero Baigorria </v>
      </c>
      <c r="C14" s="2" t="str">
        <f>+'[1]Puntos IXP'!C246</f>
        <v>ROS-STE</v>
      </c>
      <c r="D14" s="2">
        <f>+'[1]Puntos IXP'!D246</f>
        <v>9</v>
      </c>
      <c r="E14" s="2">
        <f>+'[1]Puntos IXP'!E246</f>
        <v>0</v>
      </c>
      <c r="F14" s="7">
        <f>+'[1]Puntos IXP'!F246</f>
        <v>9</v>
      </c>
    </row>
    <row r="15" spans="2:6" x14ac:dyDescent="0.25">
      <c r="B15" s="6" t="str">
        <f>+'[1]Puntos IXP'!B247</f>
        <v>IFX NETWORKS ARGENTINA SRL</v>
      </c>
      <c r="C15" s="2" t="str">
        <f>+'[1]Puntos IXP'!C247</f>
        <v>ROS-IFN</v>
      </c>
      <c r="D15" s="2">
        <f>+'[1]Puntos IXP'!D247</f>
        <v>2</v>
      </c>
      <c r="E15" s="2">
        <f>+'[1]Puntos IXP'!E247</f>
        <v>0</v>
      </c>
      <c r="F15" s="7">
        <f>+'[1]Puntos IXP'!F247</f>
        <v>2</v>
      </c>
    </row>
    <row r="16" spans="2:6" x14ac:dyDescent="0.25">
      <c r="B16" s="6" t="str">
        <f>+'[1]Puntos IXP'!B248</f>
        <v xml:space="preserve">Interlink - Cablenet </v>
      </c>
      <c r="C16" s="2" t="str">
        <f>+'[1]Puntos IXP'!C248</f>
        <v>ROS-ILK</v>
      </c>
      <c r="D16" s="2">
        <f>+'[1]Puntos IXP'!D248</f>
        <v>0</v>
      </c>
      <c r="E16" s="2">
        <f>+'[1]Puntos IXP'!E248</f>
        <v>0</v>
      </c>
      <c r="F16" s="7">
        <f>+'[1]Puntos IXP'!F248</f>
        <v>0</v>
      </c>
    </row>
    <row r="17" spans="2:6" x14ac:dyDescent="0.25">
      <c r="B17" s="6" t="str">
        <f>+'[1]Puntos IXP'!B249</f>
        <v>Internet Services SA</v>
      </c>
      <c r="C17" s="2" t="str">
        <f>+'[1]Puntos IXP'!C249</f>
        <v>ROS-ISS</v>
      </c>
      <c r="D17" s="2">
        <f>+'[1]Puntos IXP'!D249</f>
        <v>20</v>
      </c>
      <c r="E17" s="2">
        <f>+'[1]Puntos IXP'!E249</f>
        <v>0</v>
      </c>
      <c r="F17" s="7">
        <f>+'[1]Puntos IXP'!F249</f>
        <v>20</v>
      </c>
    </row>
    <row r="18" spans="2:6" x14ac:dyDescent="0.25">
      <c r="B18" s="6" t="str">
        <f>+'[1]Puntos IXP'!B250</f>
        <v xml:space="preserve">WN Internet SRL(antes KEARNEY, FEDERICO ALEJANDRO </v>
      </c>
      <c r="C18" s="2" t="str">
        <f>+'[1]Puntos IXP'!C250</f>
        <v>ROS-WNI</v>
      </c>
      <c r="D18" s="2">
        <f>+'[1]Puntos IXP'!D250</f>
        <v>6</v>
      </c>
      <c r="E18" s="2">
        <f>+'[1]Puntos IXP'!E250</f>
        <v>0</v>
      </c>
      <c r="F18" s="7">
        <f>+'[1]Puntos IXP'!F250</f>
        <v>6</v>
      </c>
    </row>
    <row r="19" spans="2:6" x14ac:dyDescent="0.25">
      <c r="B19" s="6">
        <f>+'[1]Puntos IXP'!B251</f>
        <v>0</v>
      </c>
      <c r="C19" s="2" t="str">
        <f>+'[1]Puntos IXP'!C251</f>
        <v>ROS-</v>
      </c>
      <c r="D19" s="2">
        <f>+'[1]Puntos IXP'!D251</f>
        <v>0</v>
      </c>
      <c r="E19" s="2">
        <f>+'[1]Puntos IXP'!E251</f>
        <v>0</v>
      </c>
      <c r="F19" s="7">
        <f>+'[1]Puntos IXP'!F251</f>
        <v>0</v>
      </c>
    </row>
    <row r="20" spans="2:6" x14ac:dyDescent="0.25">
      <c r="B20" s="6" t="str">
        <f>+'[1]Puntos IXP'!B252</f>
        <v>SERV. PARA EL TRANSP. DE INFORMAC</v>
      </c>
      <c r="C20" s="2" t="str">
        <f>+'[1]Puntos IXP'!C252</f>
        <v>ROS-SPT</v>
      </c>
      <c r="D20" s="2">
        <f>+'[1]Puntos IXP'!D252</f>
        <v>15</v>
      </c>
      <c r="E20" s="2">
        <f>+'[1]Puntos IXP'!E252</f>
        <v>0</v>
      </c>
      <c r="F20" s="7">
        <f>+'[1]Puntos IXP'!F252</f>
        <v>15</v>
      </c>
    </row>
    <row r="21" spans="2:6" x14ac:dyDescent="0.25">
      <c r="B21" s="6" t="str">
        <f>+'[1]Puntos IXP'!B253</f>
        <v>Silica Networks</v>
      </c>
      <c r="C21" s="2" t="str">
        <f>+'[1]Puntos IXP'!C253</f>
        <v>ROS-SIN</v>
      </c>
      <c r="D21" s="2">
        <f>+'[1]Puntos IXP'!D253</f>
        <v>2</v>
      </c>
      <c r="E21" s="2">
        <f>+'[1]Puntos IXP'!E253</f>
        <v>0</v>
      </c>
      <c r="F21" s="7">
        <f>+'[1]Puntos IXP'!F253</f>
        <v>2</v>
      </c>
    </row>
    <row r="22" spans="2:6" x14ac:dyDescent="0.25">
      <c r="B22" s="6" t="str">
        <f>+'[1]Puntos IXP'!B254</f>
        <v xml:space="preserve">Empresa TIC Norte S.A.S. (antes Summit SA) </v>
      </c>
      <c r="C22" s="2" t="str">
        <f>+'[1]Puntos IXP'!C254</f>
        <v>ROS-SUM</v>
      </c>
      <c r="D22" s="2">
        <f>+'[1]Puntos IXP'!D254</f>
        <v>2</v>
      </c>
      <c r="E22" s="2">
        <f>+'[1]Puntos IXP'!E254</f>
        <v>0</v>
      </c>
      <c r="F22" s="7">
        <f>+'[1]Puntos IXP'!F254</f>
        <v>2</v>
      </c>
    </row>
    <row r="23" spans="2:6" x14ac:dyDescent="0.25">
      <c r="B23" s="6">
        <f>+'[1]Puntos IXP'!B255</f>
        <v>0</v>
      </c>
      <c r="C23" s="2" t="str">
        <f>+'[1]Puntos IXP'!C255</f>
        <v>ROS-</v>
      </c>
      <c r="D23" s="2">
        <f>+'[1]Puntos IXP'!D255</f>
        <v>0</v>
      </c>
      <c r="E23" s="2">
        <f>+'[1]Puntos IXP'!E255</f>
        <v>0</v>
      </c>
      <c r="F23" s="7">
        <f>+'[1]Puntos IXP'!F255</f>
        <v>0</v>
      </c>
    </row>
    <row r="24" spans="2:6" x14ac:dyDescent="0.25">
      <c r="B24" s="6" t="str">
        <f>+'[1]Puntos IXP'!B256</f>
        <v>Television Litoral SA  (Canal 3)</v>
      </c>
      <c r="C24" s="2" t="str">
        <f>+'[1]Puntos IXP'!C256</f>
        <v>ROS-TLS</v>
      </c>
      <c r="D24" s="2">
        <f>+'[1]Puntos IXP'!D256</f>
        <v>2</v>
      </c>
      <c r="E24" s="2">
        <f>+'[1]Puntos IXP'!E256</f>
        <v>0</v>
      </c>
      <c r="F24" s="7">
        <f>+'[1]Puntos IXP'!F256</f>
        <v>2</v>
      </c>
    </row>
    <row r="25" spans="2:6" x14ac:dyDescent="0.25">
      <c r="B25" s="6" t="str">
        <f>+'[1]Puntos IXP'!B257</f>
        <v>Transamérican Telecomunicaciones SA</v>
      </c>
      <c r="C25" s="2" t="str">
        <f>+'[1]Puntos IXP'!C257</f>
        <v>ROS-INX</v>
      </c>
      <c r="D25" s="2">
        <f>+'[1]Puntos IXP'!D257</f>
        <v>2</v>
      </c>
      <c r="E25" s="2">
        <f>+'[1]Puntos IXP'!E257</f>
        <v>0</v>
      </c>
      <c r="F25" s="7">
        <f>+'[1]Puntos IXP'!F257</f>
        <v>2</v>
      </c>
    </row>
    <row r="26" spans="2:6" x14ac:dyDescent="0.25">
      <c r="B26" s="6" t="str">
        <f>+'[1]Puntos IXP'!B258</f>
        <v>Transdatos SA</v>
      </c>
      <c r="C26" s="2" t="str">
        <f>+'[1]Puntos IXP'!C258</f>
        <v>ROS-TDS</v>
      </c>
      <c r="D26" s="2">
        <f>+'[1]Puntos IXP'!D258</f>
        <v>6</v>
      </c>
      <c r="E26" s="2">
        <f>+'[1]Puntos IXP'!E258</f>
        <v>0</v>
      </c>
      <c r="F26" s="7">
        <f>+'[1]Puntos IXP'!F258</f>
        <v>6</v>
      </c>
    </row>
    <row r="27" spans="2:6" x14ac:dyDescent="0.25">
      <c r="B27" s="6" t="str">
        <f>+'[1]Puntos IXP'!B259</f>
        <v>VILLENEUVE GROUP SA</v>
      </c>
      <c r="C27" s="2" t="str">
        <f>+'[1]Puntos IXP'!C259</f>
        <v>ROS-VGS</v>
      </c>
      <c r="D27" s="2">
        <f>+'[1]Puntos IXP'!D259</f>
        <v>15</v>
      </c>
      <c r="E27" s="2">
        <f>+'[1]Puntos IXP'!E259</f>
        <v>0</v>
      </c>
      <c r="F27" s="7">
        <f>+'[1]Puntos IXP'!F259</f>
        <v>15</v>
      </c>
    </row>
    <row r="28" spans="2:6" ht="15.75" thickBot="1" x14ac:dyDescent="0.3">
      <c r="B28" s="8" t="str">
        <f>+'[1]Puntos IXP'!B260</f>
        <v>TOTAL PUNTOS ROSARIO</v>
      </c>
      <c r="C28" s="9">
        <f>+'[1]Puntos IXP'!C260</f>
        <v>0</v>
      </c>
      <c r="D28" s="9">
        <f>+'[1]Puntos IXP'!D260</f>
        <v>137</v>
      </c>
      <c r="E28" s="9">
        <f>+'[1]Puntos IXP'!E260</f>
        <v>0</v>
      </c>
      <c r="F28" s="10">
        <f>+'[1]Puntos IXP'!F260</f>
        <v>137</v>
      </c>
    </row>
  </sheetData>
  <sheetProtection algorithmName="SHA-512" hashValue="u6MPYBE97rFByjwIKkDNO5EEXnz0OCUETxx2TN1MDcwRZOv7PTTw7jhPWfmJr93hQvERl/KvcmPTRamH7NGjKQ==" saltValue="JhOwMW7R9v8UCkAUBypvNg==" spinCount="100000" sheet="1" objects="1" scenarios="1"/>
  <pageMargins left="0.25" right="0.25" top="0.75" bottom="0.75" header="0.3" footer="0.3"/>
  <pageSetup paperSize="9" scale="95" fitToHeight="0" orientation="landscape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67CC-5D5A-42F0-81DF-C5A5FF8B65D6}">
  <dimension ref="B1:E49"/>
  <sheetViews>
    <sheetView tabSelected="1" topLeftCell="A32" workbookViewId="0">
      <selection activeCell="A33" sqref="A33"/>
    </sheetView>
  </sheetViews>
  <sheetFormatPr baseColWidth="10" defaultRowHeight="15" x14ac:dyDescent="0.25"/>
  <cols>
    <col min="2" max="2" width="73.85546875" bestFit="1" customWidth="1"/>
    <col min="3" max="3" width="12.85546875" customWidth="1"/>
    <col min="4" max="4" width="17.5703125" customWidth="1"/>
    <col min="5" max="5" width="12.85546875" customWidth="1"/>
  </cols>
  <sheetData>
    <row r="1" spans="2:4" ht="15.75" x14ac:dyDescent="0.25">
      <c r="B1" s="1" t="str">
        <f>+'[1]Gastos Mensuales IXP'!B1</f>
        <v>Gastos Mensuales IXPs</v>
      </c>
    </row>
    <row r="2" spans="2:4" ht="15.75" thickBot="1" x14ac:dyDescent="0.3"/>
    <row r="3" spans="2:4" x14ac:dyDescent="0.25">
      <c r="B3" s="12" t="str">
        <f>+'[1]Gastos Mensuales IXP'!B3</f>
        <v>GASTOS INDIRECTOS TOTALES</v>
      </c>
      <c r="C3" s="13" t="str">
        <f>+'[1]Gastos Mensuales IXP'!C3</f>
        <v>Proveedor</v>
      </c>
      <c r="D3" s="11">
        <f>+'[1]Gastos Mensuales IXP'!D3</f>
        <v>44986</v>
      </c>
    </row>
    <row r="4" spans="2:4" x14ac:dyDescent="0.25">
      <c r="B4" s="6" t="str">
        <f>+'[1]Gastos Mensuales IXP'!B4</f>
        <v xml:space="preserve">IXPs a CABASE - Prorrateo gastos mensuales  </v>
      </c>
      <c r="C4" s="2" t="str">
        <f>+'[1]Gastos Mensuales IXP'!C4</f>
        <v>CABASE</v>
      </c>
      <c r="D4" s="14">
        <f>+'[1]Gastos Mensuales IXP'!D4</f>
        <v>800000</v>
      </c>
    </row>
    <row r="5" spans="2:4" x14ac:dyDescent="0.25">
      <c r="B5" s="6" t="str">
        <f>+'[1]Gastos Mensuales IXP'!B5</f>
        <v>Servicio de video Conferencia (Zoom)</v>
      </c>
      <c r="C5" s="2" t="str">
        <f>+'[1]Gastos Mensuales IXP'!C5</f>
        <v>Video Confer</v>
      </c>
      <c r="D5" s="14">
        <f>+'[1]Gastos Mensuales IXP'!D5</f>
        <v>16951.77</v>
      </c>
    </row>
    <row r="6" spans="2:4" x14ac:dyDescent="0.25">
      <c r="B6" s="6">
        <f>+'[1]Gastos Mensuales IXP'!B6</f>
        <v>0</v>
      </c>
      <c r="C6" s="2">
        <f>+'[1]Gastos Mensuales IXP'!C6</f>
        <v>0</v>
      </c>
      <c r="D6" s="14">
        <f>+'[1]Gastos Mensuales IXP'!D6</f>
        <v>0</v>
      </c>
    </row>
    <row r="7" spans="2:4" x14ac:dyDescent="0.25">
      <c r="B7" s="6" t="str">
        <f>+'[1]Gastos Mensuales IXP'!B7</f>
        <v>Ingenieria Ruteo Central  -</v>
      </c>
      <c r="C7" s="2" t="str">
        <f>+'[1]Gastos Mensuales IXP'!C7</f>
        <v>CABASE</v>
      </c>
      <c r="D7" s="14">
        <f>+'[1]Gastos Mensuales IXP'!D7</f>
        <v>1766706.96</v>
      </c>
    </row>
    <row r="8" spans="2:4" x14ac:dyDescent="0.25">
      <c r="B8" s="6" t="str">
        <f>+'[1]Gastos Mensuales IXP'!B8</f>
        <v xml:space="preserve">NOC Operaciones Ruteo Central </v>
      </c>
      <c r="C8" s="2" t="str">
        <f>+'[1]Gastos Mensuales IXP'!C8</f>
        <v>CABASE</v>
      </c>
      <c r="D8" s="14">
        <f>+'[1]Gastos Mensuales IXP'!D8</f>
        <v>6211040.1600000001</v>
      </c>
    </row>
    <row r="9" spans="2:4" x14ac:dyDescent="0.25">
      <c r="B9" s="6" t="str">
        <f>+'[1]Gastos Mensuales IXP'!B9</f>
        <v>Gastos Generales (Correo, envios, varios)</v>
      </c>
      <c r="C9" s="2" t="str">
        <f>+'[1]Gastos Mensuales IXP'!C9</f>
        <v>CABASE</v>
      </c>
      <c r="D9" s="14">
        <f>+'[1]Gastos Mensuales IXP'!D9</f>
        <v>18336</v>
      </c>
    </row>
    <row r="10" spans="2:4" x14ac:dyDescent="0.25">
      <c r="B10" s="6" t="str">
        <f>+'[1]Gastos Mensuales IXP'!B10</f>
        <v>Sistema de Ticketing para  NAPs</v>
      </c>
      <c r="C10" s="2" t="str">
        <f>+'[1]Gastos Mensuales IXP'!C10</f>
        <v>Rocstar</v>
      </c>
      <c r="D10" s="14">
        <f>+'[1]Gastos Mensuales IXP'!D10</f>
        <v>9525</v>
      </c>
    </row>
    <row r="11" spans="2:4" x14ac:dyDescent="0.25">
      <c r="B11" s="6" t="str">
        <f>+'[1]Gastos Mensuales IXP'!B11</f>
        <v>Servicio de Data Center Housing rack cache akamay + M. remotas</v>
      </c>
      <c r="C11" s="2" t="str">
        <f>+'[1]Gastos Mensuales IXP'!C11</f>
        <v>Rocstar</v>
      </c>
      <c r="D11" s="14">
        <f>+'[1]Gastos Mensuales IXP'!D11</f>
        <v>409500</v>
      </c>
    </row>
    <row r="12" spans="2:4" x14ac:dyDescent="0.25">
      <c r="B12" s="6" t="str">
        <f>+'[1]Gastos Mensuales IXP'!B12</f>
        <v xml:space="preserve">Servicio de Data Center Housing rack Caches Netflix+ M.remotas </v>
      </c>
      <c r="C12" s="2" t="str">
        <f>+'[1]Gastos Mensuales IXP'!C12</f>
        <v>Rocstar</v>
      </c>
      <c r="D12" s="14">
        <f>+'[1]Gastos Mensuales IXP'!D12</f>
        <v>409500</v>
      </c>
    </row>
    <row r="13" spans="2:4" x14ac:dyDescent="0.25">
      <c r="B13" s="6" t="str">
        <f>+'[1]Gastos Mensuales IXP'!B13</f>
        <v xml:space="preserve">Servicio de Data Center Housing Caches Google+ M.remotas </v>
      </c>
      <c r="C13" s="2" t="str">
        <f>+'[1]Gastos Mensuales IXP'!C13</f>
        <v>Rocstar</v>
      </c>
      <c r="D13" s="14">
        <f>+'[1]Gastos Mensuales IXP'!D13</f>
        <v>409500</v>
      </c>
    </row>
    <row r="14" spans="2:4" x14ac:dyDescent="0.25">
      <c r="B14" s="6">
        <f>+'[1]Gastos Mensuales IXP'!B14</f>
        <v>0</v>
      </c>
      <c r="C14" s="2">
        <f>+'[1]Gastos Mensuales IXP'!C14</f>
        <v>0</v>
      </c>
      <c r="D14" s="14">
        <f>+'[1]Gastos Mensuales IXP'!D14</f>
        <v>0</v>
      </c>
    </row>
    <row r="15" spans="2:4" x14ac:dyDescent="0.25">
      <c r="B15" s="6" t="str">
        <f>+'[1]Gastos Mensuales IXP'!B15</f>
        <v>Hosting Sep -Oct 2022</v>
      </c>
      <c r="C15" s="2" t="str">
        <f>+'[1]Gastos Mensuales IXP'!C15</f>
        <v>ZCX</v>
      </c>
      <c r="D15" s="14">
        <f>+'[1]Gastos Mensuales IXP'!D15</f>
        <v>19750</v>
      </c>
    </row>
    <row r="16" spans="2:4" x14ac:dyDescent="0.25">
      <c r="B16" s="6">
        <f>+'[1]Gastos Mensuales IXP'!B16</f>
        <v>0</v>
      </c>
      <c r="C16" s="2">
        <f>+'[1]Gastos Mensuales IXP'!C16</f>
        <v>0</v>
      </c>
      <c r="D16" s="14">
        <f>+'[1]Gastos Mensuales IXP'!D16</f>
        <v>0</v>
      </c>
    </row>
    <row r="17" spans="2:4" x14ac:dyDescent="0.25">
      <c r="B17" s="6" t="str">
        <f>+'[1]Gastos Mensuales IXP'!B17</f>
        <v>12 Gb PS Enlace internacionales (USD 6.750.-)</v>
      </c>
      <c r="C17" s="2" t="str">
        <f>+'[1]Gastos Mensuales IXP'!C17</f>
        <v>NSS</v>
      </c>
      <c r="D17" s="14">
        <f>+'[1]Gastos Mensuales IXP'!D17</f>
        <v>1312875</v>
      </c>
    </row>
    <row r="18" spans="2:4" x14ac:dyDescent="0.25">
      <c r="B18" s="6">
        <f>+'[1]Gastos Mensuales IXP'!B18</f>
        <v>0</v>
      </c>
      <c r="C18" s="2">
        <f>+'[1]Gastos Mensuales IXP'!C18</f>
        <v>0</v>
      </c>
      <c r="D18" s="14">
        <f>+'[1]Gastos Mensuales IXP'!D18</f>
        <v>0</v>
      </c>
    </row>
    <row r="19" spans="2:4" x14ac:dyDescent="0.25">
      <c r="B19" s="6">
        <f>+'[1]Gastos Mensuales IXP'!B19</f>
        <v>0</v>
      </c>
      <c r="C19" s="2">
        <f>+'[1]Gastos Mensuales IXP'!C19</f>
        <v>0</v>
      </c>
      <c r="D19" s="14">
        <f>+'[1]Gastos Mensuales IXP'!D19</f>
        <v>0</v>
      </c>
    </row>
    <row r="20" spans="2:4" x14ac:dyDescent="0.25">
      <c r="B20" s="6">
        <f>+'[1]Gastos Mensuales IXP'!B20</f>
        <v>0</v>
      </c>
      <c r="C20" s="2">
        <f>+'[1]Gastos Mensuales IXP'!C20</f>
        <v>0</v>
      </c>
      <c r="D20" s="14">
        <f>+'[1]Gastos Mensuales IXP'!D20</f>
        <v>0</v>
      </c>
    </row>
    <row r="21" spans="2:4" x14ac:dyDescent="0.25">
      <c r="B21" s="6">
        <f>+'[1]Gastos Mensuales IXP'!B21</f>
        <v>0</v>
      </c>
      <c r="C21" s="2">
        <f>+'[1]Gastos Mensuales IXP'!C21</f>
        <v>0</v>
      </c>
      <c r="D21" s="14">
        <f>+'[1]Gastos Mensuales IXP'!D21</f>
        <v>0</v>
      </c>
    </row>
    <row r="22" spans="2:4" x14ac:dyDescent="0.25">
      <c r="B22" s="6" t="str">
        <f>+'[1]Gastos Mensuales IXP'!B22</f>
        <v>Viáticos movilidad NOC CABASE CENTRAL</v>
      </c>
      <c r="C22" s="2">
        <f>+'[1]Gastos Mensuales IXP'!C22</f>
        <v>0</v>
      </c>
      <c r="D22" s="14">
        <f>+'[1]Gastos Mensuales IXP'!D22</f>
        <v>32495</v>
      </c>
    </row>
    <row r="23" spans="2:4" x14ac:dyDescent="0.25">
      <c r="B23" s="6" t="str">
        <f>+'[1]Gastos Mensuales IXP'!B23</f>
        <v>Telefono celular Guardia NOC (cuota 18-18 + servicio)</v>
      </c>
      <c r="C23" s="2" t="str">
        <f>+'[1]Gastos Mensuales IXP'!C23</f>
        <v>Claro</v>
      </c>
      <c r="D23" s="14">
        <f>+'[1]Gastos Mensuales IXP'!D23</f>
        <v>32771</v>
      </c>
    </row>
    <row r="24" spans="2:4" x14ac:dyDescent="0.25">
      <c r="B24" s="6" t="str">
        <f>+'[1]Gastos Mensuales IXP'!B24</f>
        <v>Asesoramiento profesional - (Redacción manual, reglamento, Carta Oferta, etc)</v>
      </c>
      <c r="C24" s="2" t="str">
        <f>+'[1]Gastos Mensuales IXP'!C24</f>
        <v>Amendolara</v>
      </c>
      <c r="D24" s="14">
        <f>+'[1]Gastos Mensuales IXP'!D24</f>
        <v>61200</v>
      </c>
    </row>
    <row r="25" spans="2:4" x14ac:dyDescent="0.25">
      <c r="B25" s="6" t="str">
        <f>+'[1]Gastos Mensuales IXP'!B25</f>
        <v>20% desarrollo Software para la medición de consumo 4 de 5</v>
      </c>
      <c r="C25" s="2" t="str">
        <f>+'[1]Gastos Mensuales IXP'!C25</f>
        <v>Blitz</v>
      </c>
      <c r="D25" s="14">
        <f>+'[1]Gastos Mensuales IXP'!D25</f>
        <v>0</v>
      </c>
    </row>
    <row r="26" spans="2:4" x14ac:dyDescent="0.25">
      <c r="B26" s="6" t="str">
        <f>+'[1]Gastos Mensuales IXP'!B26</f>
        <v>Pasaje Evento NPLAY Hernán Seoane</v>
      </c>
      <c r="C26" s="2" t="str">
        <f>+'[1]Gastos Mensuales IXP'!C26</f>
        <v>TTS Viajes</v>
      </c>
      <c r="D26" s="14">
        <f>+'[1]Gastos Mensuales IXP'!D26</f>
        <v>35676</v>
      </c>
    </row>
    <row r="27" spans="2:4" x14ac:dyDescent="0.25">
      <c r="B27" s="6" t="str">
        <f>+'[1]Gastos Mensuales IXP'!B27</f>
        <v>Licencia Microsoft 365</v>
      </c>
      <c r="C27" s="2" t="str">
        <f>+'[1]Gastos Mensuales IXP'!C27</f>
        <v>Licencias Online</v>
      </c>
      <c r="D27" s="14">
        <f>+'[1]Gastos Mensuales IXP'!D27</f>
        <v>713741</v>
      </c>
    </row>
    <row r="28" spans="2:4" x14ac:dyDescent="0.25">
      <c r="B28" s="6" t="str">
        <f>+'[1]Gastos Mensuales IXP'!B28</f>
        <v>Monitor sala NOC</v>
      </c>
      <c r="C28" s="2" t="str">
        <f>+'[1]Gastos Mensuales IXP'!C28</f>
        <v>Grupos Intergrados</v>
      </c>
      <c r="D28" s="14">
        <f>+'[1]Gastos Mensuales IXP'!D28</f>
        <v>32978</v>
      </c>
    </row>
    <row r="29" spans="2:4" x14ac:dyDescent="0.25">
      <c r="B29" s="6" t="str">
        <f>+'[1]Gastos Mensuales IXP'!B29</f>
        <v>Descontado de los fondos de la Caja de NAP Ruteo Central</v>
      </c>
      <c r="C29" s="2">
        <f>+'[1]Gastos Mensuales IXP'!C29</f>
        <v>0</v>
      </c>
      <c r="D29" s="14">
        <f>+'[1]Gastos Mensuales IXP'!D29</f>
        <v>0</v>
      </c>
    </row>
    <row r="30" spans="2:4" x14ac:dyDescent="0.25">
      <c r="B30" s="6" t="str">
        <f>+'[1]Gastos Mensuales IXP'!B30</f>
        <v>TOTAL DE GASTOS INDIRECTOS DEL MES</v>
      </c>
      <c r="C30" s="2">
        <f>+'[1]Gastos Mensuales IXP'!C30</f>
        <v>0</v>
      </c>
      <c r="D30" s="14">
        <f>+'[1]Gastos Mensuales IXP'!D30</f>
        <v>12292545.890000001</v>
      </c>
    </row>
    <row r="31" spans="2:4" ht="15.75" thickBot="1" x14ac:dyDescent="0.3">
      <c r="B31" s="15" t="str">
        <f>+'[1]Gastos Mensuales IXP'!B31</f>
        <v>VALOR PUNTO NAP INDIRECTO REDONDEADO</v>
      </c>
      <c r="C31" s="16" t="str">
        <f>+'[1]Gastos Mensuales IXP'!C31</f>
        <v>(9526 Puntos)</v>
      </c>
      <c r="D31" s="17">
        <f>+'[1]Gastos Mensuales IXP'!D31</f>
        <v>1291</v>
      </c>
    </row>
    <row r="32" spans="2:4" ht="15.75" thickBot="1" x14ac:dyDescent="0.3"/>
    <row r="33" spans="2:4" x14ac:dyDescent="0.25">
      <c r="B33" s="21" t="str">
        <f>+'[1]Gastos Mensuales IXP'!B98</f>
        <v>GASTOS DIRECTOS NAP REGIONAL ROSARIO</v>
      </c>
      <c r="C33" s="22" t="str">
        <f>+'[1]Gastos Mensuales IXP'!C98</f>
        <v>Proveedor</v>
      </c>
      <c r="D33" s="18">
        <f>+'[1]Gastos Mensuales IXP'!D98</f>
        <v>44986</v>
      </c>
    </row>
    <row r="34" spans="2:4" x14ac:dyDescent="0.25">
      <c r="B34" s="6" t="str">
        <f>+'[1]Gastos Mensuales IXP'!B99</f>
        <v>Operación Técnica NOC CABASE CENTRAL</v>
      </c>
      <c r="C34" s="2" t="str">
        <f>+'[1]Gastos Mensuales IXP'!C99</f>
        <v>CABASE</v>
      </c>
      <c r="D34" s="14">
        <f>+'[1]Gastos Mensuales IXP'!D99</f>
        <v>31815</v>
      </c>
    </row>
    <row r="35" spans="2:4" x14ac:dyDescent="0.25">
      <c r="B35" s="6" t="str">
        <f>+'[1]Gastos Mensuales IXP'!B100</f>
        <v>Seguro Técnico 5 de 10</v>
      </c>
      <c r="C35" s="2" t="str">
        <f>+'[1]Gastos Mensuales IXP'!C100</f>
        <v>La Segunda</v>
      </c>
      <c r="D35" s="14">
        <f>+'[1]Gastos Mensuales IXP'!D100</f>
        <v>10328</v>
      </c>
    </row>
    <row r="36" spans="2:4" x14ac:dyDescent="0.25">
      <c r="B36" s="6" t="str">
        <f>+'[1]Gastos Mensuales IXP'!B101</f>
        <v>Honorarios a responsables técnicos networking (apartir de marzo 2017)</v>
      </c>
      <c r="C36" s="2" t="str">
        <f>+'[1]Gastos Mensuales IXP'!C101</f>
        <v>Ivan Chapero</v>
      </c>
      <c r="D36" s="14">
        <f>+'[1]Gastos Mensuales IXP'!D101</f>
        <v>4000</v>
      </c>
    </row>
    <row r="37" spans="2:4" x14ac:dyDescent="0.25">
      <c r="B37" s="6" t="str">
        <f>+'[1]Gastos Mensuales IXP'!B102</f>
        <v xml:space="preserve">coubicación de dos Racks 40 Posiciones IXP ROS </v>
      </c>
      <c r="C37" s="2" t="str">
        <f>+'[1]Gastos Mensuales IXP'!C102</f>
        <v>Transdatos SA</v>
      </c>
      <c r="D37" s="14">
        <f>+'[1]Gastos Mensuales IXP'!D102</f>
        <v>95060</v>
      </c>
    </row>
    <row r="38" spans="2:4" x14ac:dyDescent="0.25">
      <c r="B38" s="6">
        <f>+'[1]Gastos Mensuales IXP'!B103</f>
        <v>0</v>
      </c>
      <c r="C38" s="2">
        <f>+'[1]Gastos Mensuales IXP'!C103</f>
        <v>0</v>
      </c>
      <c r="D38" s="14">
        <f>+'[1]Gastos Mensuales IXP'!D103</f>
        <v>0</v>
      </c>
    </row>
    <row r="39" spans="2:4" x14ac:dyDescent="0.25">
      <c r="B39" s="6">
        <f>+'[1]Gastos Mensuales IXP'!B104</f>
        <v>0</v>
      </c>
      <c r="C39" s="2">
        <f>+'[1]Gastos Mensuales IXP'!C104</f>
        <v>0</v>
      </c>
      <c r="D39" s="14">
        <f>+'[1]Gastos Mensuales IXP'!D104</f>
        <v>0</v>
      </c>
    </row>
    <row r="40" spans="2:4" x14ac:dyDescent="0.25">
      <c r="B40" s="6" t="str">
        <f>+'[1]Gastos Mensuales IXP'!B105</f>
        <v xml:space="preserve">Asistencia Técnica </v>
      </c>
      <c r="C40" s="2" t="str">
        <f>+'[1]Gastos Mensuales IXP'!C105</f>
        <v>Transdatos SA</v>
      </c>
      <c r="D40" s="14">
        <f>+'[1]Gastos Mensuales IXP'!D105</f>
        <v>910</v>
      </c>
    </row>
    <row r="41" spans="2:4" x14ac:dyDescent="0.25">
      <c r="B41" s="6">
        <f>+'[1]Gastos Mensuales IXP'!B106</f>
        <v>0</v>
      </c>
      <c r="C41" s="2">
        <f>+'[1]Gastos Mensuales IXP'!C106</f>
        <v>0</v>
      </c>
      <c r="D41" s="14">
        <f>+'[1]Gastos Mensuales IXP'!D106</f>
        <v>0</v>
      </c>
    </row>
    <row r="42" spans="2:4" x14ac:dyDescent="0.25">
      <c r="B42" s="6">
        <f>+'[1]Gastos Mensuales IXP'!B107</f>
        <v>0</v>
      </c>
      <c r="C42" s="2">
        <f>+'[1]Gastos Mensuales IXP'!C107</f>
        <v>0</v>
      </c>
      <c r="D42" s="14">
        <f>+'[1]Gastos Mensuales IXP'!D107</f>
        <v>0</v>
      </c>
    </row>
    <row r="43" spans="2:4" x14ac:dyDescent="0.25">
      <c r="B43" s="6" t="str">
        <f>+'[1]Gastos Mensuales IXP'!B108</f>
        <v>Consumo Electrico 07.nov 2022-22.feb 2023 dif</v>
      </c>
      <c r="C43" s="2" t="str">
        <f>+'[1]Gastos Mensuales IXP'!C108</f>
        <v>Transdatos SA</v>
      </c>
      <c r="D43" s="14">
        <f>+'[1]Gastos Mensuales IXP'!D108</f>
        <v>116875</v>
      </c>
    </row>
    <row r="44" spans="2:4" x14ac:dyDescent="0.25">
      <c r="B44" s="6" t="str">
        <f>+'[1]Gastos Mensuales IXP'!B109</f>
        <v>Previsión Consumo Electrico 3-de 3</v>
      </c>
      <c r="C44" s="2" t="str">
        <f>+'[1]Gastos Mensuales IXP'!C109</f>
        <v>Transdatos SA</v>
      </c>
      <c r="D44" s="14">
        <f>+'[1]Gastos Mensuales IXP'!D109</f>
        <v>-90000</v>
      </c>
    </row>
    <row r="45" spans="2:4" x14ac:dyDescent="0.25">
      <c r="B45" s="6" t="str">
        <f>+'[1]Gastos Mensuales IXP'!B110</f>
        <v xml:space="preserve">Descontado de La Caja de NAP ROS </v>
      </c>
      <c r="C45" s="2">
        <f>+'[1]Gastos Mensuales IXP'!C110</f>
        <v>0</v>
      </c>
      <c r="D45" s="14">
        <f>+'[1]Gastos Mensuales IXP'!D110</f>
        <v>0</v>
      </c>
    </row>
    <row r="46" spans="2:4" x14ac:dyDescent="0.25">
      <c r="B46" s="6" t="str">
        <f>+'[1]Gastos Mensuales IXP'!B111</f>
        <v>TOTAL GASTOS DEL MES</v>
      </c>
      <c r="C46" s="2">
        <f>+'[1]Gastos Mensuales IXP'!C111</f>
        <v>0</v>
      </c>
      <c r="D46" s="14">
        <f>+'[1]Gastos Mensuales IXP'!D111</f>
        <v>168988</v>
      </c>
    </row>
    <row r="47" spans="2:4" ht="15.75" thickBot="1" x14ac:dyDescent="0.3">
      <c r="B47" s="19" t="str">
        <f>+'[1]Gastos Mensuales IXP'!B112</f>
        <v>VALOR PUNTO NAP DIRECTO ROSARIO REDONDEADO</v>
      </c>
      <c r="C47" s="20" t="str">
        <f>+'[1]Gastos Mensuales IXP'!C112</f>
        <v>(137 Puntos)</v>
      </c>
      <c r="D47" s="23">
        <f>+'[1]Gastos Mensuales IXP'!D112</f>
        <v>1234</v>
      </c>
    </row>
    <row r="49" spans="2:5" x14ac:dyDescent="0.25">
      <c r="B49" s="24" t="s">
        <v>1</v>
      </c>
      <c r="C49" s="24"/>
      <c r="D49" s="25">
        <f>+D47+D31</f>
        <v>2525</v>
      </c>
      <c r="E49" s="26" t="s">
        <v>0</v>
      </c>
    </row>
  </sheetData>
  <sheetProtection algorithmName="SHA-512" hashValue="huXTNJ9kDV43rxi1DPCPF/vkjNXOxJtN5leHMsASpopLPpXSLt1DpXjIUqFsTYRHDaDajKD7D2mDo99KjYLpmQ==" saltValue="ze65aA1wRz61XG16MCN0gQ==" spinCount="100000" sheet="1" objects="1" scenario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&amp;R&amp;G</oddFooter>
  </headerFooter>
  <rowBreaks count="1" manualBreakCount="1">
    <brk id="3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Puntos IXP</vt:lpstr>
      <vt:lpstr>Gastos Mensuales IXP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G.</dc:creator>
  <cp:lastModifiedBy>Ernesto G.</cp:lastModifiedBy>
  <cp:lastPrinted>2023-03-09T19:27:56Z</cp:lastPrinted>
  <dcterms:created xsi:type="dcterms:W3CDTF">2023-03-03T12:41:53Z</dcterms:created>
  <dcterms:modified xsi:type="dcterms:W3CDTF">2023-03-09T20:15:11Z</dcterms:modified>
</cp:coreProperties>
</file>